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4808 MTTO DETECCION FUEGO TS\03 INVITACION\IC N° 5000004808\"/>
    </mc:Choice>
  </mc:AlternateContent>
  <bookViews>
    <workbookView xWindow="0" yWindow="0" windowWidth="19200" windowHeight="7170" tabRatio="765"/>
  </bookViews>
  <sheets>
    <sheet name="FORMATO B-1" sheetId="3" r:id="rId1"/>
  </sheets>
  <calcPr calcId="162913"/>
</workbook>
</file>

<file path=xl/calcChain.xml><?xml version="1.0" encoding="utf-8"?>
<calcChain xmlns="http://schemas.openxmlformats.org/spreadsheetml/2006/main">
  <c r="F46" i="3" l="1"/>
  <c r="F47" i="3"/>
  <c r="F48" i="3"/>
  <c r="F45" i="3"/>
  <c r="F33" i="3"/>
  <c r="F34" i="3"/>
  <c r="F35" i="3"/>
  <c r="F36" i="3"/>
  <c r="F37" i="3"/>
  <c r="F38" i="3"/>
  <c r="F39" i="3"/>
  <c r="F40" i="3"/>
  <c r="F41" i="3"/>
  <c r="F42" i="3"/>
  <c r="F43" i="3"/>
  <c r="F32" i="3"/>
  <c r="F49" i="3" s="1"/>
  <c r="F51" i="3" s="1"/>
  <c r="E7" i="3" s="1"/>
  <c r="F21" i="3"/>
  <c r="F22" i="3"/>
  <c r="F23" i="3"/>
  <c r="F24" i="3"/>
  <c r="F25" i="3"/>
  <c r="F20" i="3"/>
  <c r="F18" i="3"/>
  <c r="F14" i="3"/>
  <c r="F15" i="3"/>
  <c r="F16" i="3"/>
  <c r="F17" i="3"/>
  <c r="F13" i="3"/>
  <c r="E5" i="3" l="1"/>
  <c r="F5" i="3" s="1"/>
  <c r="F7" i="3"/>
  <c r="F26" i="3"/>
  <c r="E6" i="3" l="1"/>
  <c r="F6" i="3" s="1"/>
  <c r="E4" i="3"/>
  <c r="F4" i="3" s="1"/>
  <c r="F8" i="3" s="1"/>
</calcChain>
</file>

<file path=xl/comments1.xml><?xml version="1.0" encoding="utf-8"?>
<comments xmlns="http://schemas.openxmlformats.org/spreadsheetml/2006/main">
  <authors>
    <author>Daniela Urquidi Torrico</author>
  </authors>
  <commentList>
    <comment ref="B3" authorId="0" shapeId="0">
      <text>
        <r>
          <rPr>
            <sz val="9"/>
            <color indexed="81"/>
            <rFont val="Tahoma"/>
            <family val="2"/>
          </rPr>
          <t xml:space="preserve">
Descripción detallada del/los bien(es) y/o servicio(s) que comprende todo el Objeto de Invitación/Licitación</t>
        </r>
      </text>
    </comment>
  </commentList>
</comments>
</file>

<file path=xl/sharedStrings.xml><?xml version="1.0" encoding="utf-8"?>
<sst xmlns="http://schemas.openxmlformats.org/spreadsheetml/2006/main" count="94" uniqueCount="47">
  <si>
    <t>ÍTEM</t>
  </si>
  <si>
    <t>DESCRIPCIÓN</t>
  </si>
  <si>
    <t>UM</t>
  </si>
  <si>
    <t>Unidad</t>
  </si>
  <si>
    <t>Metros</t>
  </si>
  <si>
    <t>Mantenimiento y Testeo de Detectores de Humo</t>
  </si>
  <si>
    <t>Mantenimiento y Testeo de luces de emergencia</t>
  </si>
  <si>
    <t xml:space="preserve">
Precio Unitario
</t>
  </si>
  <si>
    <t>Total</t>
  </si>
  <si>
    <t>Mantenimiento y Testeo de Pulsadores Manuales de Emergencia</t>
  </si>
  <si>
    <t>Mantenimiento y Testeo de Sirena Normal</t>
  </si>
  <si>
    <t>Cantidad Requerida a cotizar</t>
  </si>
  <si>
    <t>2. Detalle Mantenimiento preventivo:</t>
  </si>
  <si>
    <t>Provisión e instalación de Detectores de humo</t>
  </si>
  <si>
    <t>Provisión e instalación de Pulsadores manuales de Emergencia</t>
  </si>
  <si>
    <t>Provisión e instalación de Sirena Estroboscópica</t>
  </si>
  <si>
    <t>Provisión e instalación de Sirena Normal</t>
  </si>
  <si>
    <t>Provisión e instalación de Luces de Emergencia</t>
  </si>
  <si>
    <t>Provisión e instalación de Baterías de Luces de Emergencia</t>
  </si>
  <si>
    <t>Instalación eléctrica según necesidad.</t>
  </si>
  <si>
    <t>Mantenimiento y Testeo de Sirena Estroboscópica</t>
  </si>
  <si>
    <t>Según necesidad.Instalar nuevo cableado para cubrir nuevos espacios con riesgo de incendios, esto se hallará en función a la cantidad de cable que se halla especificado en este pliego, se sugiere seguir la norma NFPA 72 edición 2019 o equivalentes y según corresponda</t>
  </si>
  <si>
    <t>3. Detalle de Mantenimiento Correctivo/ Provisión de Equipos (Opcional)</t>
  </si>
  <si>
    <t>Total BOB</t>
  </si>
  <si>
    <t>Cantidad</t>
  </si>
  <si>
    <t>1. Cotización General (Valor Total de la Propuesta)</t>
  </si>
  <si>
    <t>Mantenimiento Preventivo 2025</t>
  </si>
  <si>
    <t>Mantenimiento Preventivo 2026</t>
  </si>
  <si>
    <t>Mantenimiento y Testeo de Detector de temperatura y humo</t>
  </si>
  <si>
    <t>Sub Total 1 BOB</t>
  </si>
  <si>
    <t>Mantenimiento Correctivo, Provisión de Equipos (Opcional) 2025 (50%)</t>
  </si>
  <si>
    <t>Provisión e instalación de Baterías de Panel de control Primario/ Secundario</t>
  </si>
  <si>
    <t>Sub Total 2 BOB</t>
  </si>
  <si>
    <t>Provisión e instalacion Panel Primario</t>
  </si>
  <si>
    <t>Provisión e instalacion  Modulo de Expansión</t>
  </si>
  <si>
    <t>Provisión e instalacion Teclado- Panel Secundario</t>
  </si>
  <si>
    <t>Provisión e instalacion de Pulsadores manuales de Emergencia</t>
  </si>
  <si>
    <t>Provisión e instalacion de Sensor Fototérmico y base de sensor</t>
  </si>
  <si>
    <t>Provisión e instalacion de Panel de control</t>
  </si>
  <si>
    <t>Provisión e instalacion de Sirena Estroboscópica</t>
  </si>
  <si>
    <t>Sub Total 3 BOB (40% del Sub Total 2</t>
  </si>
  <si>
    <r>
      <t xml:space="preserve">NOTA: 
# 1. </t>
    </r>
    <r>
      <rPr>
        <sz val="10"/>
        <color indexed="8"/>
        <rFont val="Arial"/>
        <family val="2"/>
      </rPr>
      <t xml:space="preserve">Se deben llenar los precios unitarios marcados con amarillo en el cuadro 2. Mantenimiento Preventivo y cuadro 3. Mantenimiento Correctivo
</t>
    </r>
    <r>
      <rPr>
        <b/>
        <sz val="10"/>
        <color indexed="8"/>
        <rFont val="Arial"/>
        <family val="2"/>
      </rPr>
      <t># 2.</t>
    </r>
    <r>
      <rPr>
        <sz val="10"/>
        <color indexed="8"/>
        <rFont val="Arial"/>
        <family val="2"/>
      </rPr>
      <t xml:space="preserve"> De los 16 Item que se solicitan los precios unitarios se tomara de manera preventiva un 40% del valor total calculado, el hacer que se cotice es para contar con los precios unitarios de todos los accesorios del sistema.
</t>
    </r>
    <r>
      <rPr>
        <b/>
        <sz val="10"/>
        <color indexed="8"/>
        <rFont val="Arial"/>
        <family val="2"/>
      </rPr>
      <t># 3.</t>
    </r>
    <r>
      <rPr>
        <sz val="10"/>
        <color indexed="8"/>
        <rFont val="Arial"/>
        <family val="2"/>
      </rPr>
      <t xml:space="preserve"> El valor total de la cotización se llenará automáticamente en el cuadro 1. Cotización General (Valor Total de la Propuesta)</t>
    </r>
  </si>
  <si>
    <t>Mantenimiento Correctivo, Provisión de Equipos (Opcional) 2026 (50%)</t>
  </si>
  <si>
    <t>Sistema de detección y alarmas (Sistema Nuevo)</t>
  </si>
  <si>
    <t>Mantenimiento y Testeo de Paneles (Panel Primario (Oficina Sala de Control), Modulo de Expansión Piso 2, Modulo de Expansión Piso 1, Teclado y panel Secundario (Porteria))</t>
  </si>
  <si>
    <t>Panel Central de Sistema Contra Incendio (Cofem)</t>
  </si>
  <si>
    <t>Sistema de detección y alarmas (Sistema antiguo)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</si>
</sst>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3" fillId="0" borderId="0"/>
    <xf numFmtId="0" fontId="4" fillId="0" borderId="0"/>
    <xf numFmtId="43" fontId="7" fillId="0" borderId="0" applyFont="0" applyFill="0" applyBorder="0" applyAlignment="0" applyProtection="0"/>
  </cellStyleXfs>
  <cellXfs count="56">
    <xf numFmtId="0" fontId="0" fillId="0" borderId="0" xfId="0"/>
    <xf numFmtId="0" fontId="3" fillId="0" borderId="1" xfId="4" quotePrefix="1" applyFont="1" applyFill="1" applyBorder="1" applyAlignment="1" applyProtection="1">
      <alignment horizontal="center" vertical="center"/>
      <protection locked="0"/>
    </xf>
    <xf numFmtId="0" fontId="3" fillId="0" borderId="0" xfId="4" quotePrefix="1" applyFont="1" applyFill="1" applyBorder="1" applyAlignment="1" applyProtection="1">
      <alignment horizontal="center" vertical="center"/>
      <protection locked="0"/>
    </xf>
    <xf numFmtId="0" fontId="3" fillId="0" borderId="1" xfId="4" quotePrefix="1" applyFont="1" applyFill="1" applyBorder="1" applyAlignment="1" applyProtection="1">
      <alignment horizontal="left" vertical="center" wrapText="1"/>
      <protection locked="0"/>
    </xf>
    <xf numFmtId="0" fontId="3" fillId="0" borderId="2" xfId="4" quotePrefix="1" applyFont="1" applyFill="1" applyBorder="1" applyAlignment="1" applyProtection="1">
      <alignment horizontal="left" vertical="center" wrapText="1"/>
      <protection locked="0"/>
    </xf>
    <xf numFmtId="0" fontId="3" fillId="0" borderId="1" xfId="4" quotePrefix="1" applyFont="1" applyFill="1" applyBorder="1" applyAlignment="1" applyProtection="1">
      <alignment horizontal="justify" vertical="top" wrapText="1"/>
      <protection locked="0"/>
    </xf>
    <xf numFmtId="0" fontId="8" fillId="0" borderId="0" xfId="2" applyFont="1"/>
    <xf numFmtId="0" fontId="9" fillId="2" borderId="0" xfId="0" applyFont="1" applyFill="1" applyAlignment="1">
      <alignment horizontal="center"/>
    </xf>
    <xf numFmtId="0" fontId="9" fillId="2" borderId="0" xfId="0" applyFont="1" applyFill="1"/>
    <xf numFmtId="1" fontId="3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3" applyFont="1" applyFill="1" applyBorder="1" applyAlignment="1" applyProtection="1">
      <alignment horizontal="center" vertical="center"/>
      <protection locked="0"/>
    </xf>
    <xf numFmtId="0" fontId="8" fillId="0" borderId="0" xfId="2" applyFont="1" applyFill="1"/>
    <xf numFmtId="1" fontId="6" fillId="0" borderId="0" xfId="3" applyNumberFormat="1" applyFont="1" applyFill="1" applyBorder="1" applyAlignment="1" applyProtection="1">
      <alignment vertical="center"/>
      <protection locked="0"/>
    </xf>
    <xf numFmtId="1" fontId="6" fillId="0" borderId="0" xfId="3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43" fontId="3" fillId="0" borderId="1" xfId="5" quotePrefix="1" applyFont="1" applyFill="1" applyBorder="1" applyAlignment="1" applyProtection="1">
      <alignment horizontal="center" vertical="center"/>
    </xf>
    <xf numFmtId="2" fontId="6" fillId="4" borderId="1" xfId="3" applyNumberFormat="1" applyFont="1" applyFill="1" applyBorder="1" applyAlignment="1" applyProtection="1">
      <alignment vertical="center"/>
      <protection locked="0"/>
    </xf>
    <xf numFmtId="0" fontId="6" fillId="4" borderId="1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2" fontId="3" fillId="2" borderId="1" xfId="3" applyNumberFormat="1" applyFont="1" applyFill="1" applyBorder="1" applyAlignment="1" applyProtection="1">
      <alignment horizontal="left" vertical="center"/>
      <protection locked="0"/>
    </xf>
    <xf numFmtId="43" fontId="3" fillId="2" borderId="1" xfId="5" applyNumberFormat="1" applyFont="1" applyFill="1" applyBorder="1" applyAlignment="1" applyProtection="1">
      <alignment horizontal="center" vertical="center" wrapText="1"/>
    </xf>
    <xf numFmtId="0" fontId="3" fillId="3" borderId="1" xfId="4" quotePrefix="1" applyFont="1" applyFill="1" applyBorder="1" applyAlignment="1" applyProtection="1">
      <alignment horizontal="center" vertical="center"/>
      <protection locked="0"/>
    </xf>
    <xf numFmtId="43" fontId="6" fillId="4" borderId="1" xfId="5" quotePrefix="1" applyFont="1" applyFill="1" applyBorder="1" applyAlignment="1" applyProtection="1">
      <alignment horizontal="center" vertical="center"/>
    </xf>
    <xf numFmtId="43" fontId="6" fillId="4" borderId="1" xfId="5" applyFont="1" applyFill="1" applyBorder="1" applyAlignment="1" applyProtection="1">
      <alignment vertical="center"/>
    </xf>
    <xf numFmtId="2" fontId="6" fillId="4" borderId="11" xfId="3" applyNumberFormat="1" applyFont="1" applyFill="1" applyBorder="1" applyAlignment="1" applyProtection="1">
      <alignment vertical="center"/>
      <protection locked="0"/>
    </xf>
    <xf numFmtId="2" fontId="6" fillId="4" borderId="12" xfId="3" applyNumberFormat="1" applyFont="1" applyFill="1" applyBorder="1" applyAlignment="1" applyProtection="1">
      <alignment vertical="center"/>
      <protection locked="0"/>
    </xf>
    <xf numFmtId="0" fontId="3" fillId="0" borderId="12" xfId="3" applyFont="1" applyFill="1" applyBorder="1" applyAlignment="1" applyProtection="1">
      <alignment horizontal="center" vertical="center"/>
      <protection locked="0"/>
    </xf>
    <xf numFmtId="0" fontId="3" fillId="3" borderId="12" xfId="4" quotePrefix="1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3" fillId="2" borderId="1" xfId="4" quotePrefix="1" applyFont="1" applyFill="1" applyBorder="1" applyAlignment="1" applyProtection="1">
      <alignment horizontal="left" vertical="center" wrapText="1"/>
      <protection locked="0"/>
    </xf>
    <xf numFmtId="43" fontId="6" fillId="4" borderId="13" xfId="5" quotePrefix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43" fontId="6" fillId="2" borderId="0" xfId="5" quotePrefix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2" applyFont="1" applyBorder="1" applyAlignment="1">
      <alignment horizontal="justify" vertical="top" wrapText="1"/>
    </xf>
    <xf numFmtId="0" fontId="10" fillId="0" borderId="3" xfId="2" applyFont="1" applyBorder="1" applyAlignment="1">
      <alignment horizontal="justify" vertical="top" wrapText="1"/>
    </xf>
    <xf numFmtId="0" fontId="10" fillId="0" borderId="6" xfId="2" applyFont="1" applyBorder="1" applyAlignment="1">
      <alignment horizontal="justify" vertical="top" wrapText="1"/>
    </xf>
    <xf numFmtId="0" fontId="10" fillId="0" borderId="7" xfId="2" applyFont="1" applyBorder="1" applyAlignment="1">
      <alignment horizontal="justify" vertical="top" wrapText="1"/>
    </xf>
    <xf numFmtId="0" fontId="10" fillId="0" borderId="0" xfId="2" applyFont="1" applyBorder="1" applyAlignment="1">
      <alignment horizontal="justify" vertical="top" wrapText="1"/>
    </xf>
    <xf numFmtId="0" fontId="10" fillId="0" borderId="8" xfId="2" applyFont="1" applyBorder="1" applyAlignment="1">
      <alignment horizontal="justify" vertical="top" wrapText="1"/>
    </xf>
    <xf numFmtId="0" fontId="10" fillId="0" borderId="9" xfId="2" applyFont="1" applyBorder="1" applyAlignment="1">
      <alignment horizontal="justify" vertical="top" wrapText="1"/>
    </xf>
    <xf numFmtId="0" fontId="10" fillId="0" borderId="4" xfId="2" applyFont="1" applyBorder="1" applyAlignment="1">
      <alignment horizontal="justify" vertical="top" wrapText="1"/>
    </xf>
    <xf numFmtId="0" fontId="10" fillId="0" borderId="10" xfId="2" applyFont="1" applyBorder="1" applyAlignment="1">
      <alignment horizontal="justify" vertical="top" wrapText="1"/>
    </xf>
    <xf numFmtId="1" fontId="6" fillId="2" borderId="0" xfId="3" applyNumberFormat="1" applyFont="1" applyFill="1" applyBorder="1" applyAlignment="1" applyProtection="1">
      <alignment horizontal="left" vertical="center"/>
      <protection locked="0"/>
    </xf>
    <xf numFmtId="1" fontId="6" fillId="0" borderId="0" xfId="3" applyNumberFormat="1" applyFont="1" applyFill="1" applyBorder="1" applyAlignment="1" applyProtection="1">
      <alignment horizontal="left" vertical="center"/>
      <protection locked="0"/>
    </xf>
    <xf numFmtId="1" fontId="6" fillId="0" borderId="4" xfId="3" applyNumberFormat="1" applyFont="1" applyFill="1" applyBorder="1" applyAlignment="1" applyProtection="1">
      <alignment horizontal="left" vertical="center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2" fontId="6" fillId="4" borderId="2" xfId="3" applyNumberFormat="1" applyFont="1" applyFill="1" applyBorder="1" applyAlignment="1" applyProtection="1">
      <alignment horizontal="center" vertical="center"/>
      <protection locked="0"/>
    </xf>
    <xf numFmtId="2" fontId="6" fillId="4" borderId="3" xfId="3" applyNumberFormat="1" applyFont="1" applyFill="1" applyBorder="1" applyAlignment="1" applyProtection="1">
      <alignment horizontal="center" vertical="center"/>
      <protection locked="0"/>
    </xf>
    <xf numFmtId="2" fontId="6" fillId="4" borderId="11" xfId="3" applyNumberFormat="1" applyFont="1" applyFill="1" applyBorder="1" applyAlignment="1" applyProtection="1">
      <alignment horizontal="center" vertical="center"/>
      <protection locked="0"/>
    </xf>
  </cellXfs>
  <cellStyles count="6">
    <cellStyle name="Millares" xfId="5" builtinId="3"/>
    <cellStyle name="Normal" xfId="0" builtinId="0"/>
    <cellStyle name="Normal 2" xfId="1"/>
    <cellStyle name="Normal 3" xfId="3"/>
    <cellStyle name="Normal 8" xfId="4"/>
    <cellStyle name="Normal_E-LI-H18-P0-SGN-1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5"/>
  <sheetViews>
    <sheetView tabSelected="1" view="pageLayout" zoomScaleNormal="100" workbookViewId="0">
      <selection activeCell="E13" sqref="E13:E18"/>
    </sheetView>
  </sheetViews>
  <sheetFormatPr baseColWidth="10" defaultColWidth="11.42578125" defaultRowHeight="12.75" x14ac:dyDescent="0.2"/>
  <cols>
    <col min="1" max="1" width="5.42578125" style="6" bestFit="1" customWidth="1"/>
    <col min="2" max="2" width="61.28515625" style="6" customWidth="1"/>
    <col min="3" max="3" width="6.7109375" style="6" bestFit="1" customWidth="1"/>
    <col min="4" max="4" width="10.42578125" style="6" bestFit="1" customWidth="1"/>
    <col min="5" max="5" width="10.28515625" style="7" bestFit="1" customWidth="1"/>
    <col min="6" max="6" width="11.28515625" style="8" bestFit="1" customWidth="1"/>
    <col min="7" max="16384" width="11.42578125" style="6"/>
  </cols>
  <sheetData>
    <row r="1" spans="1:6" x14ac:dyDescent="0.2">
      <c r="C1" s="13"/>
      <c r="D1" s="13"/>
      <c r="E1" s="18"/>
      <c r="F1" s="19"/>
    </row>
    <row r="2" spans="1:6" x14ac:dyDescent="0.2">
      <c r="A2" s="49" t="s">
        <v>25</v>
      </c>
      <c r="B2" s="49"/>
      <c r="C2" s="49"/>
      <c r="D2" s="49"/>
      <c r="E2" s="49"/>
      <c r="F2" s="49"/>
    </row>
    <row r="3" spans="1:6" ht="51" x14ac:dyDescent="0.2">
      <c r="A3" s="21" t="s">
        <v>0</v>
      </c>
      <c r="B3" s="21" t="s">
        <v>1</v>
      </c>
      <c r="C3" s="22" t="s">
        <v>2</v>
      </c>
      <c r="D3" s="22" t="s">
        <v>24</v>
      </c>
      <c r="E3" s="22" t="s">
        <v>7</v>
      </c>
      <c r="F3" s="22" t="s">
        <v>8</v>
      </c>
    </row>
    <row r="4" spans="1:6" x14ac:dyDescent="0.2">
      <c r="A4" s="9">
        <v>1</v>
      </c>
      <c r="B4" s="24" t="s">
        <v>26</v>
      </c>
      <c r="C4" s="10" t="s">
        <v>3</v>
      </c>
      <c r="D4" s="25">
        <v>2</v>
      </c>
      <c r="E4" s="25">
        <f>F26</f>
        <v>0</v>
      </c>
      <c r="F4" s="25">
        <f t="shared" ref="F4:F7" si="0">E4*D4</f>
        <v>0</v>
      </c>
    </row>
    <row r="5" spans="1:6" x14ac:dyDescent="0.2">
      <c r="A5" s="9">
        <v>2</v>
      </c>
      <c r="B5" s="24" t="s">
        <v>30</v>
      </c>
      <c r="C5" s="10" t="s">
        <v>3</v>
      </c>
      <c r="D5" s="25">
        <v>1</v>
      </c>
      <c r="E5" s="25">
        <f>F51*0.5</f>
        <v>0</v>
      </c>
      <c r="F5" s="25">
        <f t="shared" si="0"/>
        <v>0</v>
      </c>
    </row>
    <row r="6" spans="1:6" x14ac:dyDescent="0.2">
      <c r="A6" s="9">
        <v>3</v>
      </c>
      <c r="B6" s="24" t="s">
        <v>27</v>
      </c>
      <c r="C6" s="10" t="s">
        <v>3</v>
      </c>
      <c r="D6" s="25">
        <v>2</v>
      </c>
      <c r="E6" s="25">
        <f>F26</f>
        <v>0</v>
      </c>
      <c r="F6" s="25">
        <f t="shared" si="0"/>
        <v>0</v>
      </c>
    </row>
    <row r="7" spans="1:6" x14ac:dyDescent="0.2">
      <c r="A7" s="9">
        <v>4</v>
      </c>
      <c r="B7" s="24" t="s">
        <v>42</v>
      </c>
      <c r="C7" s="10" t="s">
        <v>3</v>
      </c>
      <c r="D7" s="25">
        <v>1</v>
      </c>
      <c r="E7" s="25">
        <f>F51*0.5</f>
        <v>0</v>
      </c>
      <c r="F7" s="25">
        <f t="shared" si="0"/>
        <v>0</v>
      </c>
    </row>
    <row r="8" spans="1:6" x14ac:dyDescent="0.2">
      <c r="A8" s="14"/>
      <c r="B8" s="14"/>
      <c r="C8" s="14"/>
      <c r="D8" s="39" t="s">
        <v>23</v>
      </c>
      <c r="E8" s="39"/>
      <c r="F8" s="28">
        <f>SUM(F4:F7)</f>
        <v>0</v>
      </c>
    </row>
    <row r="9" spans="1:6" x14ac:dyDescent="0.2">
      <c r="A9" s="14"/>
      <c r="B9" s="14"/>
      <c r="C9" s="14"/>
      <c r="D9" s="14"/>
      <c r="E9" s="15"/>
      <c r="F9" s="14"/>
    </row>
    <row r="10" spans="1:6" x14ac:dyDescent="0.2">
      <c r="A10" s="50" t="s">
        <v>12</v>
      </c>
      <c r="B10" s="50"/>
      <c r="C10" s="50"/>
      <c r="D10" s="50"/>
      <c r="E10" s="50"/>
      <c r="F10" s="50"/>
    </row>
    <row r="11" spans="1:6" ht="51" x14ac:dyDescent="0.2">
      <c r="A11" s="21" t="s">
        <v>0</v>
      </c>
      <c r="B11" s="21" t="s">
        <v>1</v>
      </c>
      <c r="C11" s="22" t="s">
        <v>2</v>
      </c>
      <c r="D11" s="22" t="s">
        <v>11</v>
      </c>
      <c r="E11" s="22" t="s">
        <v>7</v>
      </c>
      <c r="F11" s="22" t="s">
        <v>8</v>
      </c>
    </row>
    <row r="12" spans="1:6" x14ac:dyDescent="0.2">
      <c r="A12" s="53" t="s">
        <v>46</v>
      </c>
      <c r="B12" s="55"/>
      <c r="C12" s="29"/>
      <c r="D12" s="29"/>
      <c r="E12" s="29"/>
      <c r="F12" s="30"/>
    </row>
    <row r="13" spans="1:6" x14ac:dyDescent="0.2">
      <c r="A13" s="11">
        <v>1</v>
      </c>
      <c r="B13" s="4" t="s">
        <v>5</v>
      </c>
      <c r="C13" s="12" t="s">
        <v>3</v>
      </c>
      <c r="D13" s="1">
        <v>60</v>
      </c>
      <c r="E13" s="26"/>
      <c r="F13" s="20">
        <f>(E13*D13)</f>
        <v>0</v>
      </c>
    </row>
    <row r="14" spans="1:6" x14ac:dyDescent="0.2">
      <c r="A14" s="11">
        <v>2</v>
      </c>
      <c r="B14" s="3" t="s">
        <v>9</v>
      </c>
      <c r="C14" s="12" t="s">
        <v>3</v>
      </c>
      <c r="D14" s="1">
        <v>15</v>
      </c>
      <c r="E14" s="26"/>
      <c r="F14" s="20">
        <f t="shared" ref="F14:F17" si="1">(E14*D14)</f>
        <v>0</v>
      </c>
    </row>
    <row r="15" spans="1:6" x14ac:dyDescent="0.2">
      <c r="A15" s="11">
        <v>3</v>
      </c>
      <c r="B15" s="3" t="s">
        <v>20</v>
      </c>
      <c r="C15" s="12" t="s">
        <v>3</v>
      </c>
      <c r="D15" s="1">
        <v>18</v>
      </c>
      <c r="E15" s="26"/>
      <c r="F15" s="20">
        <f t="shared" si="1"/>
        <v>0</v>
      </c>
    </row>
    <row r="16" spans="1:6" x14ac:dyDescent="0.2">
      <c r="A16" s="11">
        <v>4</v>
      </c>
      <c r="B16" s="3" t="s">
        <v>10</v>
      </c>
      <c r="C16" s="12" t="s">
        <v>3</v>
      </c>
      <c r="D16" s="1">
        <v>1</v>
      </c>
      <c r="E16" s="26"/>
      <c r="F16" s="20">
        <f t="shared" si="1"/>
        <v>0</v>
      </c>
    </row>
    <row r="17" spans="1:6" x14ac:dyDescent="0.2">
      <c r="A17" s="11">
        <v>5</v>
      </c>
      <c r="B17" s="3" t="s">
        <v>6</v>
      </c>
      <c r="C17" s="12" t="s">
        <v>3</v>
      </c>
      <c r="D17" s="1">
        <v>17</v>
      </c>
      <c r="E17" s="26"/>
      <c r="F17" s="20">
        <f t="shared" si="1"/>
        <v>0</v>
      </c>
    </row>
    <row r="18" spans="1:6" ht="43.9" customHeight="1" x14ac:dyDescent="0.2">
      <c r="A18" s="11">
        <v>6</v>
      </c>
      <c r="B18" s="3" t="s">
        <v>44</v>
      </c>
      <c r="C18" s="12" t="s">
        <v>3</v>
      </c>
      <c r="D18" s="1">
        <v>4</v>
      </c>
      <c r="E18" s="26"/>
      <c r="F18" s="20">
        <f>(E18*D18)</f>
        <v>0</v>
      </c>
    </row>
    <row r="19" spans="1:6" ht="12.75" customHeight="1" x14ac:dyDescent="0.2">
      <c r="A19" s="53" t="s">
        <v>43</v>
      </c>
      <c r="B19" s="54"/>
      <c r="C19" s="29"/>
      <c r="D19" s="29"/>
      <c r="E19" s="29"/>
      <c r="F19" s="30"/>
    </row>
    <row r="20" spans="1:6" ht="12.75" customHeight="1" x14ac:dyDescent="0.2">
      <c r="A20" s="11">
        <v>7</v>
      </c>
      <c r="B20" s="38" t="s">
        <v>45</v>
      </c>
      <c r="C20" s="31" t="s">
        <v>3</v>
      </c>
      <c r="D20" s="33">
        <v>1</v>
      </c>
      <c r="E20" s="32"/>
      <c r="F20" s="20">
        <f>(E20*D20)</f>
        <v>0</v>
      </c>
    </row>
    <row r="21" spans="1:6" ht="12.75" customHeight="1" x14ac:dyDescent="0.2">
      <c r="A21" s="11">
        <v>8</v>
      </c>
      <c r="B21" s="38" t="s">
        <v>28</v>
      </c>
      <c r="C21" s="31" t="s">
        <v>3</v>
      </c>
      <c r="D21" s="33">
        <v>6</v>
      </c>
      <c r="E21" s="32"/>
      <c r="F21" s="20">
        <f t="shared" ref="F21:F25" si="2">(E21*D21)</f>
        <v>0</v>
      </c>
    </row>
    <row r="22" spans="1:6" ht="12.75" customHeight="1" x14ac:dyDescent="0.2">
      <c r="A22" s="11">
        <v>9</v>
      </c>
      <c r="B22" s="38" t="s">
        <v>20</v>
      </c>
      <c r="C22" s="31" t="s">
        <v>3</v>
      </c>
      <c r="D22" s="33">
        <v>2</v>
      </c>
      <c r="E22" s="32"/>
      <c r="F22" s="20">
        <f t="shared" si="2"/>
        <v>0</v>
      </c>
    </row>
    <row r="23" spans="1:6" ht="12.75" customHeight="1" x14ac:dyDescent="0.2">
      <c r="A23" s="11">
        <v>10</v>
      </c>
      <c r="B23" s="38" t="s">
        <v>10</v>
      </c>
      <c r="C23" s="31" t="s">
        <v>3</v>
      </c>
      <c r="D23" s="33">
        <v>1</v>
      </c>
      <c r="E23" s="32"/>
      <c r="F23" s="20">
        <f t="shared" si="2"/>
        <v>0</v>
      </c>
    </row>
    <row r="24" spans="1:6" ht="12.75" customHeight="1" x14ac:dyDescent="0.2">
      <c r="A24" s="11">
        <v>11</v>
      </c>
      <c r="B24" s="38" t="s">
        <v>6</v>
      </c>
      <c r="C24" s="31" t="s">
        <v>3</v>
      </c>
      <c r="D24" s="33">
        <v>4</v>
      </c>
      <c r="E24" s="32"/>
      <c r="F24" s="20">
        <f t="shared" si="2"/>
        <v>0</v>
      </c>
    </row>
    <row r="25" spans="1:6" ht="12.75" customHeight="1" x14ac:dyDescent="0.2">
      <c r="A25" s="11">
        <v>12</v>
      </c>
      <c r="B25" s="38" t="s">
        <v>9</v>
      </c>
      <c r="C25" s="31" t="s">
        <v>3</v>
      </c>
      <c r="D25" s="33">
        <v>3</v>
      </c>
      <c r="E25" s="32"/>
      <c r="F25" s="20">
        <f t="shared" si="2"/>
        <v>0</v>
      </c>
    </row>
    <row r="26" spans="1:6" x14ac:dyDescent="0.2">
      <c r="A26" s="14"/>
      <c r="B26" s="14"/>
      <c r="C26" s="23"/>
      <c r="D26" s="52" t="s">
        <v>29</v>
      </c>
      <c r="E26" s="39"/>
      <c r="F26" s="27">
        <f>SUM(F13:F25)</f>
        <v>0</v>
      </c>
    </row>
    <row r="27" spans="1:6" x14ac:dyDescent="0.2">
      <c r="A27" s="14"/>
      <c r="B27" s="14"/>
      <c r="C27" s="23"/>
      <c r="D27" s="15"/>
      <c r="E27" s="15"/>
      <c r="F27" s="2"/>
    </row>
    <row r="28" spans="1:6" x14ac:dyDescent="0.2">
      <c r="A28" s="14"/>
      <c r="B28" s="14"/>
      <c r="C28" s="23"/>
      <c r="D28" s="15"/>
      <c r="E28" s="15"/>
      <c r="F28" s="2"/>
    </row>
    <row r="29" spans="1:6" x14ac:dyDescent="0.2">
      <c r="A29" s="51" t="s">
        <v>22</v>
      </c>
      <c r="B29" s="51"/>
      <c r="C29" s="51"/>
      <c r="D29" s="51"/>
      <c r="E29" s="51"/>
      <c r="F29" s="51"/>
    </row>
    <row r="30" spans="1:6" ht="51" x14ac:dyDescent="0.2">
      <c r="A30" s="21" t="s">
        <v>0</v>
      </c>
      <c r="B30" s="21" t="s">
        <v>1</v>
      </c>
      <c r="C30" s="22" t="s">
        <v>2</v>
      </c>
      <c r="D30" s="22" t="s">
        <v>11</v>
      </c>
      <c r="E30" s="22" t="s">
        <v>7</v>
      </c>
      <c r="F30" s="22" t="s">
        <v>8</v>
      </c>
    </row>
    <row r="31" spans="1:6" x14ac:dyDescent="0.2">
      <c r="A31" s="53" t="s">
        <v>46</v>
      </c>
      <c r="B31" s="55"/>
      <c r="C31" s="29"/>
      <c r="D31" s="29"/>
      <c r="E31" s="29"/>
      <c r="F31" s="30"/>
    </row>
    <row r="32" spans="1:6" x14ac:dyDescent="0.2">
      <c r="A32" s="11">
        <v>1</v>
      </c>
      <c r="B32" s="34" t="s">
        <v>13</v>
      </c>
      <c r="C32" s="12" t="s">
        <v>3</v>
      </c>
      <c r="D32" s="1">
        <v>1</v>
      </c>
      <c r="E32" s="26"/>
      <c r="F32" s="20">
        <f>(E32*D32)</f>
        <v>0</v>
      </c>
    </row>
    <row r="33" spans="1:6" x14ac:dyDescent="0.2">
      <c r="A33" s="11">
        <v>2</v>
      </c>
      <c r="B33" s="34" t="s">
        <v>14</v>
      </c>
      <c r="C33" s="12" t="s">
        <v>3</v>
      </c>
      <c r="D33" s="1">
        <v>1</v>
      </c>
      <c r="E33" s="26"/>
      <c r="F33" s="20">
        <f t="shared" ref="F33:F43" si="3">(E33*D33)</f>
        <v>0</v>
      </c>
    </row>
    <row r="34" spans="1:6" x14ac:dyDescent="0.2">
      <c r="A34" s="11">
        <v>3</v>
      </c>
      <c r="B34" s="34" t="s">
        <v>15</v>
      </c>
      <c r="C34" s="12" t="s">
        <v>3</v>
      </c>
      <c r="D34" s="1">
        <v>1</v>
      </c>
      <c r="E34" s="26"/>
      <c r="F34" s="20">
        <f t="shared" si="3"/>
        <v>0</v>
      </c>
    </row>
    <row r="35" spans="1:6" x14ac:dyDescent="0.2">
      <c r="A35" s="11">
        <v>4</v>
      </c>
      <c r="B35" s="34" t="s">
        <v>16</v>
      </c>
      <c r="C35" s="12" t="s">
        <v>3</v>
      </c>
      <c r="D35" s="1">
        <v>1</v>
      </c>
      <c r="E35" s="26"/>
      <c r="F35" s="20">
        <f t="shared" si="3"/>
        <v>0</v>
      </c>
    </row>
    <row r="36" spans="1:6" x14ac:dyDescent="0.2">
      <c r="A36" s="11">
        <v>5</v>
      </c>
      <c r="B36" s="34" t="s">
        <v>17</v>
      </c>
      <c r="C36" s="12" t="s">
        <v>3</v>
      </c>
      <c r="D36" s="1">
        <v>1</v>
      </c>
      <c r="E36" s="26"/>
      <c r="F36" s="20">
        <f t="shared" si="3"/>
        <v>0</v>
      </c>
    </row>
    <row r="37" spans="1:6" x14ac:dyDescent="0.2">
      <c r="A37" s="11">
        <v>6</v>
      </c>
      <c r="B37" s="34" t="s">
        <v>18</v>
      </c>
      <c r="C37" s="12" t="s">
        <v>3</v>
      </c>
      <c r="D37" s="1">
        <v>1</v>
      </c>
      <c r="E37" s="26"/>
      <c r="F37" s="20">
        <f t="shared" si="3"/>
        <v>0</v>
      </c>
    </row>
    <row r="38" spans="1:6" ht="25.5" x14ac:dyDescent="0.2">
      <c r="A38" s="11">
        <v>7</v>
      </c>
      <c r="B38" s="34" t="s">
        <v>31</v>
      </c>
      <c r="C38" s="12" t="s">
        <v>3</v>
      </c>
      <c r="D38" s="1">
        <v>1</v>
      </c>
      <c r="E38" s="26"/>
      <c r="F38" s="20">
        <f t="shared" si="3"/>
        <v>0</v>
      </c>
    </row>
    <row r="39" spans="1:6" x14ac:dyDescent="0.2">
      <c r="A39" s="11">
        <v>8</v>
      </c>
      <c r="B39" s="34" t="s">
        <v>33</v>
      </c>
      <c r="C39" s="12" t="s">
        <v>3</v>
      </c>
      <c r="D39" s="1">
        <v>1</v>
      </c>
      <c r="E39" s="26"/>
      <c r="F39" s="20">
        <f t="shared" si="3"/>
        <v>0</v>
      </c>
    </row>
    <row r="40" spans="1:6" x14ac:dyDescent="0.2">
      <c r="A40" s="11">
        <v>9</v>
      </c>
      <c r="B40" s="34" t="s">
        <v>34</v>
      </c>
      <c r="C40" s="12" t="s">
        <v>3</v>
      </c>
      <c r="D40" s="1">
        <v>1</v>
      </c>
      <c r="E40" s="26"/>
      <c r="F40" s="20">
        <f t="shared" si="3"/>
        <v>0</v>
      </c>
    </row>
    <row r="41" spans="1:6" x14ac:dyDescent="0.2">
      <c r="A41" s="11">
        <v>10</v>
      </c>
      <c r="B41" s="3" t="s">
        <v>35</v>
      </c>
      <c r="C41" s="12" t="s">
        <v>3</v>
      </c>
      <c r="D41" s="1">
        <v>1</v>
      </c>
      <c r="E41" s="26"/>
      <c r="F41" s="20">
        <f t="shared" si="3"/>
        <v>0</v>
      </c>
    </row>
    <row r="42" spans="1:6" x14ac:dyDescent="0.2">
      <c r="A42" s="11">
        <v>11</v>
      </c>
      <c r="B42" s="3" t="s">
        <v>19</v>
      </c>
      <c r="C42" s="12" t="s">
        <v>4</v>
      </c>
      <c r="D42" s="1">
        <v>1</v>
      </c>
      <c r="E42" s="26"/>
      <c r="F42" s="20">
        <f t="shared" si="3"/>
        <v>0</v>
      </c>
    </row>
    <row r="43" spans="1:6" ht="51.95" customHeight="1" x14ac:dyDescent="0.2">
      <c r="A43" s="11">
        <v>12</v>
      </c>
      <c r="B43" s="5" t="s">
        <v>21</v>
      </c>
      <c r="C43" s="12" t="s">
        <v>4</v>
      </c>
      <c r="D43" s="1">
        <v>1</v>
      </c>
      <c r="E43" s="26"/>
      <c r="F43" s="20">
        <f t="shared" si="3"/>
        <v>0</v>
      </c>
    </row>
    <row r="44" spans="1:6" x14ac:dyDescent="0.2">
      <c r="A44" s="53" t="s">
        <v>43</v>
      </c>
      <c r="B44" s="54"/>
      <c r="C44" s="29"/>
      <c r="D44" s="29"/>
      <c r="E44" s="29"/>
      <c r="F44" s="30"/>
    </row>
    <row r="45" spans="1:6" x14ac:dyDescent="0.2">
      <c r="A45" s="11">
        <v>13</v>
      </c>
      <c r="B45" s="5" t="s">
        <v>37</v>
      </c>
      <c r="C45" s="12" t="s">
        <v>3</v>
      </c>
      <c r="D45" s="1">
        <v>1</v>
      </c>
      <c r="E45" s="26"/>
      <c r="F45" s="20">
        <f>D45*E45</f>
        <v>0</v>
      </c>
    </row>
    <row r="46" spans="1:6" x14ac:dyDescent="0.2">
      <c r="A46" s="11">
        <v>14</v>
      </c>
      <c r="B46" s="5" t="s">
        <v>36</v>
      </c>
      <c r="C46" s="12" t="s">
        <v>3</v>
      </c>
      <c r="D46" s="1">
        <v>1</v>
      </c>
      <c r="E46" s="26"/>
      <c r="F46" s="20">
        <f t="shared" ref="F46:F48" si="4">D46*E46</f>
        <v>0</v>
      </c>
    </row>
    <row r="47" spans="1:6" x14ac:dyDescent="0.2">
      <c r="A47" s="11">
        <v>15</v>
      </c>
      <c r="B47" s="5" t="s">
        <v>39</v>
      </c>
      <c r="C47" s="12" t="s">
        <v>3</v>
      </c>
      <c r="D47" s="1">
        <v>1</v>
      </c>
      <c r="E47" s="26"/>
      <c r="F47" s="20">
        <f t="shared" si="4"/>
        <v>0</v>
      </c>
    </row>
    <row r="48" spans="1:6" x14ac:dyDescent="0.2">
      <c r="A48" s="11">
        <v>16</v>
      </c>
      <c r="B48" s="5" t="s">
        <v>38</v>
      </c>
      <c r="C48" s="12" t="s">
        <v>3</v>
      </c>
      <c r="D48" s="1">
        <v>1</v>
      </c>
      <c r="E48" s="26"/>
      <c r="F48" s="20">
        <f t="shared" si="4"/>
        <v>0</v>
      </c>
    </row>
    <row r="49" spans="1:6" x14ac:dyDescent="0.2">
      <c r="A49" s="16"/>
      <c r="B49" s="16"/>
      <c r="C49" s="17"/>
      <c r="D49" s="52" t="s">
        <v>32</v>
      </c>
      <c r="E49" s="52"/>
      <c r="F49" s="35">
        <f>SUM(F32:F48)</f>
        <v>0</v>
      </c>
    </row>
    <row r="50" spans="1:6" x14ac:dyDescent="0.2">
      <c r="A50" s="16"/>
      <c r="B50" s="16"/>
      <c r="C50" s="17"/>
      <c r="D50" s="36"/>
      <c r="E50" s="36"/>
      <c r="F50" s="37"/>
    </row>
    <row r="51" spans="1:6" ht="34.5" customHeight="1" x14ac:dyDescent="0.2">
      <c r="A51" s="16"/>
      <c r="B51" s="16"/>
      <c r="C51" s="17"/>
      <c r="D51" s="39" t="s">
        <v>40</v>
      </c>
      <c r="E51" s="39"/>
      <c r="F51" s="27">
        <f>F49*0.4</f>
        <v>0</v>
      </c>
    </row>
    <row r="53" spans="1:6" ht="33.950000000000003" customHeight="1" x14ac:dyDescent="0.2">
      <c r="A53" s="40" t="s">
        <v>41</v>
      </c>
      <c r="B53" s="41"/>
      <c r="C53" s="41"/>
      <c r="D53" s="41"/>
      <c r="E53" s="41"/>
      <c r="F53" s="42"/>
    </row>
    <row r="54" spans="1:6" ht="33.950000000000003" customHeight="1" x14ac:dyDescent="0.2">
      <c r="A54" s="43"/>
      <c r="B54" s="44"/>
      <c r="C54" s="44"/>
      <c r="D54" s="44"/>
      <c r="E54" s="44"/>
      <c r="F54" s="45"/>
    </row>
    <row r="55" spans="1:6" ht="33.950000000000003" customHeight="1" x14ac:dyDescent="0.2">
      <c r="A55" s="46"/>
      <c r="B55" s="47"/>
      <c r="C55" s="47"/>
      <c r="D55" s="47"/>
      <c r="E55" s="47"/>
      <c r="F55" s="48"/>
    </row>
  </sheetData>
  <mergeCells count="12">
    <mergeCell ref="D51:E51"/>
    <mergeCell ref="A53:F55"/>
    <mergeCell ref="A2:F2"/>
    <mergeCell ref="A10:F10"/>
    <mergeCell ref="A29:F29"/>
    <mergeCell ref="D49:E49"/>
    <mergeCell ref="D26:E26"/>
    <mergeCell ref="D8:E8"/>
    <mergeCell ref="A19:B19"/>
    <mergeCell ref="A12:B12"/>
    <mergeCell ref="A31:B31"/>
    <mergeCell ref="A44:B44"/>
  </mergeCells>
  <phoneticPr fontId="2" type="noConversion"/>
  <printOptions horizontalCentered="1"/>
  <pageMargins left="0.39370078740157483" right="0.39370078740157483" top="0.78740157480314965" bottom="0.39370078740157483" header="0.31496062992125984" footer="0.31496062992125984"/>
  <pageSetup scale="115" fitToWidth="0" fitToHeight="0" orientation="landscape" r:id="rId1"/>
  <headerFooter alignWithMargins="0">
    <oddHeader>&amp;L&amp;G&amp;C&amp;"Arial,Negrita"FORMATO B-1
PLANILLA DE COTIZACIÓN&amp;R&amp;"Arial,Negrita"Revisión 2024</oddHeader>
    <oddFooter>&amp;L&amp;"Arial Narrow,Normal"&amp;10A2-i04.3&amp;C&amp;"Arial Narrow,Normal"&amp;10
REGISTRO&amp;R&amp;"Arial Narrow,Normal"&amp;10Página &amp;P de 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B-1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Auza Cortes</dc:creator>
  <cp:lastModifiedBy>Carmen Rojas Borja</cp:lastModifiedBy>
  <cp:lastPrinted>2023-03-13T19:56:57Z</cp:lastPrinted>
  <dcterms:created xsi:type="dcterms:W3CDTF">2011-08-15T21:45:37Z</dcterms:created>
  <dcterms:modified xsi:type="dcterms:W3CDTF">2024-11-28T15:27:31Z</dcterms:modified>
</cp:coreProperties>
</file>